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12"/>
  <workbookPr/>
  <mc:AlternateContent xmlns:mc="http://schemas.openxmlformats.org/markup-compatibility/2006">
    <mc:Choice Requires="x15">
      <x15ac:absPath xmlns:x15ac="http://schemas.microsoft.com/office/spreadsheetml/2010/11/ac" url="C:\Users\DGR\Desktop\Márcio DGR\PUC\2021\BUSCA, RECUPERAÇÃO E DISSEMINAÇÃO DA INFORMAÇÃO\"/>
    </mc:Choice>
  </mc:AlternateContent>
  <xr:revisionPtr revIDLastSave="0" documentId="8_{C4E8E4E0-1ABA-479E-A7B0-09A80B7ABC54}" xr6:coauthVersionLast="46" xr6:coauthVersionMax="46" xr10:uidLastSave="{00000000-0000-0000-0000-000000000000}"/>
  <bookViews>
    <workbookView xWindow="0" yWindow="0" windowWidth="20490" windowHeight="7650" xr2:uid="{00000000-000D-0000-FFFF-FFFF00000000}"/>
  </bookViews>
  <sheets>
    <sheet name="Base de dados" sheetId="3" r:id="rId1"/>
    <sheet name="Obras" sheetId="2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3" l="1"/>
  <c r="I11" i="3"/>
  <c r="I25" i="3"/>
  <c r="I23" i="3"/>
  <c r="I15" i="3"/>
  <c r="I13" i="3"/>
</calcChain>
</file>

<file path=xl/sharedStrings.xml><?xml version="1.0" encoding="utf-8"?>
<sst xmlns="http://schemas.openxmlformats.org/spreadsheetml/2006/main" count="65" uniqueCount="50">
  <si>
    <t>Mulheres que escrevem</t>
  </si>
  <si>
    <t>Obras de mulheres brasileiras</t>
  </si>
  <si>
    <t>Pesquisa por autora</t>
  </si>
  <si>
    <t>Autora:</t>
  </si>
  <si>
    <t>Titulo:</t>
  </si>
  <si>
    <t>Palavra-chave:</t>
  </si>
  <si>
    <t>Link de acesso:</t>
  </si>
  <si>
    <t>Cod. Obra</t>
  </si>
  <si>
    <t>Autor</t>
  </si>
  <si>
    <t>Título</t>
  </si>
  <si>
    <t>Ano</t>
  </si>
  <si>
    <t>Assunto</t>
  </si>
  <si>
    <t>Link de acesso</t>
  </si>
  <si>
    <t>Júlia Lopes de Almeida</t>
  </si>
  <si>
    <t>A falência</t>
  </si>
  <si>
    <t xml:space="preserve"> Ficção brasileira</t>
  </si>
  <si>
    <t>http://www.biblio.com.br/conteudo/JuliaLopesdeAlmeida/mafalencia.htm</t>
  </si>
  <si>
    <t>Albertina Bertha</t>
  </si>
  <si>
    <t>Exaltação</t>
  </si>
  <si>
    <t>Poesia erótica</t>
  </si>
  <si>
    <t>http://www.elfikurten.com.br/2015/06/albertina-bertha.html</t>
  </si>
  <si>
    <t>Maria Firmina Reis</t>
  </si>
  <si>
    <t xml:space="preserve">Úrsula  </t>
  </si>
  <si>
    <t>Romance abolicionista</t>
  </si>
  <si>
    <t>https://www.companhiadasletras.com.br/trechos/85223.pdf</t>
  </si>
  <si>
    <t xml:space="preserve">Nísia Floresta Brasileira Augusta  </t>
  </si>
  <si>
    <t>Direitos das mulheres e injustiça dos homens</t>
  </si>
  <si>
    <t xml:space="preserve">184? </t>
  </si>
  <si>
    <t>Feminismo</t>
  </si>
  <si>
    <t>http://www.dominiopublico.gov.br/download/texto/me4711.pdf</t>
  </si>
  <si>
    <t>Ana Aurora do Amaral Lisboa</t>
  </si>
  <si>
    <t xml:space="preserve">Minha defesa  </t>
  </si>
  <si>
    <t xml:space="preserve"> Literatura brasileira</t>
  </si>
  <si>
    <t>http://www.alf-rs.org.br/academicas-detalhe?id=45</t>
  </si>
  <si>
    <t>Auta de Souza</t>
  </si>
  <si>
    <t xml:space="preserve">Horto </t>
  </si>
  <si>
    <t xml:space="preserve">Poesia simbolista </t>
  </si>
  <si>
    <t>https://literaturars.com.br/2019/09/05/horto-auta-de-souza/</t>
  </si>
  <si>
    <t>Márcia Frazão</t>
  </si>
  <si>
    <t xml:space="preserve">Cozinha da Bruxa  </t>
  </si>
  <si>
    <t>Esoterismo</t>
  </si>
  <si>
    <t>https://www.skoob.com.br/a-cozinha-da-bruxa-8247ed9506.html</t>
  </si>
  <si>
    <t>Patrícia Melo </t>
  </si>
  <si>
    <t>Elogio da Mentira</t>
  </si>
  <si>
    <t>Ficção Policial</t>
  </si>
  <si>
    <t>https://www.goodreads.com/book/show/35270217-elogio-da-mentira</t>
  </si>
  <si>
    <t>Carolina Maria de Jesus</t>
  </si>
  <si>
    <t xml:space="preserve">Quarto de despejo: diário de uma favelada </t>
  </si>
  <si>
    <t xml:space="preserve">Autobiografia </t>
  </si>
  <si>
    <t>https://www.culturagenial.com/quarto-de-despejo-carolina-maria-de-jesus/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</si>
</sst>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8"/>
      <color rgb="FFC65911"/>
      <name val="JasmineUPC"/>
    </font>
    <font>
      <sz val="11"/>
      <color rgb="FFC65911"/>
      <name val="Calibri"/>
      <family val="2"/>
      <scheme val="minor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E2EFDA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0" fillId="4" borderId="0" xfId="0" applyFill="1" applyAlignment="1"/>
  </cellXfs>
  <cellStyles count="1">
    <cellStyle name="Normal" xfId="0" builtinId="0"/>
  </cellStyles>
  <dxfs count="2">
    <dxf>
      <fill>
        <patternFill>
          <bgColor theme="7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38100</xdr:colOff>
      <xdr:row>13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0D8EE1-9CE7-4855-82E8-11E25A2A6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76500" cy="247650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23</xdr:col>
      <xdr:colOff>38100</xdr:colOff>
      <xdr:row>13</xdr:row>
      <xdr:rowOff>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A2BD3C4-42A1-4B22-9A20-882579CAC229}"/>
            </a:ext>
            <a:ext uri="{147F2762-F138-4A5C-976F-8EAC2B608ADB}">
              <a16:predDERef xmlns:a16="http://schemas.microsoft.com/office/drawing/2014/main" pred="{04205329-AB46-4169-A6BF-EC7BD1193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9325" y="0"/>
          <a:ext cx="2476500" cy="247650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13</xdr:row>
      <xdr:rowOff>0</xdr:rowOff>
    </xdr:from>
    <xdr:to>
      <xdr:col>23</xdr:col>
      <xdr:colOff>38100</xdr:colOff>
      <xdr:row>26</xdr:row>
      <xdr:rowOff>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3CCC4B11-6428-4127-8FFC-F8BA8D5AD23E}"/>
            </a:ext>
            <a:ext uri="{147F2762-F138-4A5C-976F-8EAC2B608ADB}">
              <a16:predDERef xmlns:a16="http://schemas.microsoft.com/office/drawing/2014/main" pred="{A71C3083-06CC-456F-A434-013EBF947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8525" y="2476500"/>
          <a:ext cx="2476500" cy="2476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4</xdr:col>
      <xdr:colOff>38100</xdr:colOff>
      <xdr:row>26</xdr:row>
      <xdr:rowOff>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DBC2FA26-FDD9-4FB2-AC39-FDB6EEF5ACA7}"/>
            </a:ext>
            <a:ext uri="{147F2762-F138-4A5C-976F-8EAC2B608ADB}">
              <a16:predDERef xmlns:a16="http://schemas.microsoft.com/office/drawing/2014/main" pred="{3CCC4B11-6428-4127-8FFC-F8BA8D5AD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0"/>
          <a:ext cx="2476500" cy="247650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26</xdr:row>
      <xdr:rowOff>0</xdr:rowOff>
    </xdr:from>
    <xdr:to>
      <xdr:col>23</xdr:col>
      <xdr:colOff>38100</xdr:colOff>
      <xdr:row>39</xdr:row>
      <xdr:rowOff>0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7911A93D-F930-4443-9D82-2F7C7C85C50C}"/>
            </a:ext>
            <a:ext uri="{147F2762-F138-4A5C-976F-8EAC2B608ADB}">
              <a16:predDERef xmlns:a16="http://schemas.microsoft.com/office/drawing/2014/main" pred="{DA3E69E3-08F2-4B65-8B9E-789119B8B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2800" y="4953000"/>
          <a:ext cx="2476500" cy="247650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19</xdr:col>
      <xdr:colOff>542925</xdr:colOff>
      <xdr:row>39</xdr:row>
      <xdr:rowOff>0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19A7AB83-6DBC-483D-B718-C239C8F4A413}"/>
            </a:ext>
            <a:ext uri="{147F2762-F138-4A5C-976F-8EAC2B608ADB}">
              <a16:predDERef xmlns:a16="http://schemas.microsoft.com/office/drawing/2014/main" pred="{7911A93D-F930-4443-9D82-2F7C7C85C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9725" y="5143500"/>
          <a:ext cx="2286000" cy="228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27</xdr:row>
      <xdr:rowOff>0</xdr:rowOff>
    </xdr:from>
    <xdr:to>
      <xdr:col>16</xdr:col>
      <xdr:colOff>457200</xdr:colOff>
      <xdr:row>39</xdr:row>
      <xdr:rowOff>0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50F17308-4B29-4FAD-9EAB-74DE9E2C83DD}"/>
            </a:ext>
            <a:ext uri="{147F2762-F138-4A5C-976F-8EAC2B608ADB}">
              <a16:predDERef xmlns:a16="http://schemas.microsoft.com/office/drawing/2014/main" pred="{19A7AB83-6DBC-483D-B718-C239C8F4A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925" y="5143500"/>
          <a:ext cx="2286000" cy="2286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13</xdr:col>
      <xdr:colOff>171450</xdr:colOff>
      <xdr:row>39</xdr:row>
      <xdr:rowOff>0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777CE09D-D722-48CD-AE5E-931EBAB51D8A}"/>
            </a:ext>
            <a:ext uri="{147F2762-F138-4A5C-976F-8EAC2B608ADB}">
              <a16:predDERef xmlns:a16="http://schemas.microsoft.com/office/drawing/2014/main" pred="{50F17308-4B29-4FAD-9EAB-74DE9E2C8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6375" y="5143500"/>
          <a:ext cx="2286000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10</xdr:col>
      <xdr:colOff>47625</xdr:colOff>
      <xdr:row>39</xdr:row>
      <xdr:rowOff>0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FCEB07D4-F0A5-4A7F-8BB1-EE07327CFFA4}"/>
            </a:ext>
            <a:ext uri="{147F2762-F138-4A5C-976F-8EAC2B608ADB}">
              <a16:predDERef xmlns:a16="http://schemas.microsoft.com/office/drawing/2014/main" pred="{777CE09D-D722-48CD-AE5E-931EBAB51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5143500"/>
          <a:ext cx="2286000" cy="22860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6</xdr:col>
      <xdr:colOff>457200</xdr:colOff>
      <xdr:row>39</xdr:row>
      <xdr:rowOff>0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41F50753-2C90-49C3-90DE-63727F9F054F}"/>
            </a:ext>
            <a:ext uri="{147F2762-F138-4A5C-976F-8EAC2B608ADB}">
              <a16:predDERef xmlns:a16="http://schemas.microsoft.com/office/drawing/2014/main" pred="{FCEB07D4-F0A5-4A7F-8BB1-EE07327CF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5143500"/>
          <a:ext cx="2286000" cy="22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4</xdr:col>
      <xdr:colOff>38100</xdr:colOff>
      <xdr:row>39</xdr:row>
      <xdr:rowOff>0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5023625A-9BC5-4E05-8441-C43096392EFF}"/>
            </a:ext>
            <a:ext uri="{147F2762-F138-4A5C-976F-8EAC2B608ADB}">
              <a16:predDERef xmlns:a16="http://schemas.microsoft.com/office/drawing/2014/main" pred="{41F50753-2C90-49C3-90DE-63727F9F0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3000"/>
          <a:ext cx="2476500" cy="247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miniopublico.gov.br/download/texto/me47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335C-7975-4C2B-A431-AAEF2B4801A4}">
  <dimension ref="F3:R26"/>
  <sheetViews>
    <sheetView showGridLines="0" tabSelected="1" workbookViewId="0">
      <selection activeCell="F6" sqref="F6:R6"/>
    </sheetView>
  </sheetViews>
  <sheetFormatPr defaultRowHeight="15"/>
  <cols>
    <col min="1" max="7" width="9.140625" style="12"/>
    <col min="8" max="8" width="6.140625" style="12" customWidth="1"/>
    <col min="9" max="11" width="9.140625" style="12"/>
    <col min="12" max="12" width="4.28515625" style="12" customWidth="1"/>
    <col min="13" max="18" width="9.140625" style="12"/>
    <col min="19" max="19" width="7.85546875" style="12" customWidth="1"/>
    <col min="20" max="16384" width="9.140625" style="12"/>
  </cols>
  <sheetData>
    <row r="3" spans="6:18">
      <c r="F3" s="15" t="s">
        <v>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6:18"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6" spans="6:18">
      <c r="F6" s="16" t="s">
        <v>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8" spans="6:18">
      <c r="F8" s="17"/>
      <c r="G8" s="18" t="s">
        <v>2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7"/>
    </row>
    <row r="9" spans="6:18">
      <c r="F9" s="17"/>
      <c r="G9" s="12" t="s">
        <v>3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17"/>
    </row>
    <row r="10" spans="6:18">
      <c r="F10" s="1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7"/>
    </row>
    <row r="11" spans="6:18">
      <c r="F11" s="17"/>
      <c r="G11" s="12" t="s">
        <v>4</v>
      </c>
      <c r="H11" s="23"/>
      <c r="I11" s="14" t="str">
        <f>IFERROR(VLOOKUP(H9,Obras!B:F,2,FALSE),"Não encontrado")</f>
        <v>Não encontrado</v>
      </c>
      <c r="J11" s="14"/>
      <c r="K11" s="14"/>
      <c r="L11" s="14"/>
      <c r="M11" s="14"/>
      <c r="N11" s="14"/>
      <c r="O11" s="14"/>
      <c r="P11" s="14"/>
      <c r="Q11" s="23"/>
      <c r="R11" s="17"/>
    </row>
    <row r="12" spans="6:18">
      <c r="F12" s="17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7"/>
    </row>
    <row r="13" spans="6:18">
      <c r="F13" s="17"/>
      <c r="G13" s="12" t="s">
        <v>5</v>
      </c>
      <c r="I13" s="14" t="str">
        <f>IFERROR(VLOOKUP(H9,Obras!B:F,4,FALSE),"Não encontrado")</f>
        <v>Não encontrado</v>
      </c>
      <c r="J13" s="14"/>
      <c r="K13" s="14"/>
      <c r="L13" s="14"/>
      <c r="M13" s="14"/>
      <c r="N13" s="14"/>
      <c r="O13" s="14"/>
      <c r="P13" s="14"/>
      <c r="R13" s="17"/>
    </row>
    <row r="14" spans="6:18">
      <c r="F14" s="17"/>
      <c r="I14" s="13"/>
      <c r="J14" s="13"/>
      <c r="K14" s="13"/>
      <c r="L14" s="13"/>
      <c r="M14" s="13"/>
      <c r="N14" s="13"/>
      <c r="O14" s="13"/>
      <c r="P14" s="13"/>
      <c r="R14" s="17"/>
    </row>
    <row r="15" spans="6:18">
      <c r="F15" s="17"/>
      <c r="G15" s="12" t="s">
        <v>6</v>
      </c>
      <c r="I15" s="14" t="str">
        <f>IFERROR(VLOOKUP(H9,Obras!B:F,5,FALSE),"Não encontrado")</f>
        <v>Não encontrado</v>
      </c>
      <c r="J15" s="14"/>
      <c r="K15" s="14"/>
      <c r="L15" s="14"/>
      <c r="M15" s="14"/>
      <c r="N15" s="14"/>
      <c r="O15" s="14"/>
      <c r="P15" s="14"/>
      <c r="Q15" s="23"/>
      <c r="R15" s="17"/>
    </row>
    <row r="16" spans="6:18"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8" spans="6:18">
      <c r="F18" s="17"/>
      <c r="G18" s="18" t="s">
        <v>2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7"/>
    </row>
    <row r="19" spans="6:18">
      <c r="F19" s="17"/>
      <c r="G19" s="12" t="s">
        <v>4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17"/>
    </row>
    <row r="20" spans="6:18">
      <c r="F20" s="17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7"/>
    </row>
    <row r="21" spans="6:18">
      <c r="F21" s="17"/>
      <c r="G21" s="12" t="s">
        <v>3</v>
      </c>
      <c r="H21" s="23"/>
      <c r="I21" s="14" t="str">
        <f>IFERROR(VLOOKUP(H19,Obras!C:G,5,FALSE),"Não encontrado")</f>
        <v>Não encontrado</v>
      </c>
      <c r="J21" s="14"/>
      <c r="K21" s="14"/>
      <c r="L21" s="14"/>
      <c r="M21" s="14"/>
      <c r="N21" s="14"/>
      <c r="O21" s="14"/>
      <c r="P21" s="14"/>
      <c r="Q21" s="23"/>
      <c r="R21" s="17"/>
    </row>
    <row r="22" spans="6:18">
      <c r="F22" s="17"/>
      <c r="H22" s="23"/>
      <c r="I22" s="13"/>
      <c r="J22" s="13"/>
      <c r="K22" s="13"/>
      <c r="L22" s="13"/>
      <c r="M22" s="13"/>
      <c r="N22" s="13"/>
      <c r="O22" s="13"/>
      <c r="P22" s="13"/>
      <c r="Q22" s="23"/>
      <c r="R22" s="17"/>
    </row>
    <row r="23" spans="6:18">
      <c r="F23" s="17"/>
      <c r="G23" s="12" t="s">
        <v>5</v>
      </c>
      <c r="I23" s="14" t="str">
        <f>IFERROR(VLOOKUP(H19,Obras!C:G,3,FALSE),"Não encontrado")</f>
        <v>Não encontrado</v>
      </c>
      <c r="J23" s="14"/>
      <c r="K23" s="14"/>
      <c r="L23" s="14"/>
      <c r="M23" s="14"/>
      <c r="N23" s="14"/>
      <c r="O23" s="14"/>
      <c r="P23" s="14"/>
      <c r="R23" s="17"/>
    </row>
    <row r="24" spans="6:18">
      <c r="F24" s="17"/>
      <c r="I24" s="13"/>
      <c r="J24" s="13"/>
      <c r="K24" s="13"/>
      <c r="L24" s="13"/>
      <c r="M24" s="13"/>
      <c r="N24" s="13"/>
      <c r="O24" s="13"/>
      <c r="P24" s="13"/>
      <c r="R24" s="17"/>
    </row>
    <row r="25" spans="6:18">
      <c r="F25" s="17"/>
      <c r="G25" s="12" t="s">
        <v>6</v>
      </c>
      <c r="I25" s="14" t="str">
        <f>IFERROR(VLOOKUP(H19,Obras!C:G,4,FALSE),"Não encontrado")</f>
        <v>Não encontrado</v>
      </c>
      <c r="J25" s="14"/>
      <c r="K25" s="14"/>
      <c r="L25" s="14"/>
      <c r="M25" s="14"/>
      <c r="N25" s="14"/>
      <c r="O25" s="14"/>
      <c r="P25" s="14"/>
      <c r="Q25" s="23"/>
      <c r="R25" s="17"/>
    </row>
    <row r="26" spans="6:18"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</sheetData>
  <mergeCells count="12">
    <mergeCell ref="G18:Q18"/>
    <mergeCell ref="H19:Q19"/>
    <mergeCell ref="I23:P23"/>
    <mergeCell ref="I15:P15"/>
    <mergeCell ref="I25:P25"/>
    <mergeCell ref="I21:P21"/>
    <mergeCell ref="F3:R4"/>
    <mergeCell ref="F6:R6"/>
    <mergeCell ref="G8:Q8"/>
    <mergeCell ref="H9:Q9"/>
    <mergeCell ref="I13:P13"/>
    <mergeCell ref="I11:P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activeCell="C2" sqref="C2"/>
    </sheetView>
  </sheetViews>
  <sheetFormatPr defaultRowHeight="15"/>
  <cols>
    <col min="1" max="1" width="13.85546875" style="1" customWidth="1"/>
    <col min="2" max="2" width="30.28515625" style="1" customWidth="1"/>
    <col min="3" max="3" width="41.85546875" style="1" bestFit="1" customWidth="1"/>
    <col min="4" max="4" width="20.140625" style="1" customWidth="1"/>
    <col min="5" max="5" width="36.5703125" style="1" bestFit="1" customWidth="1"/>
    <col min="6" max="6" width="46" style="1" customWidth="1"/>
    <col min="7" max="7" width="30.7109375" style="1" bestFit="1" customWidth="1"/>
    <col min="8" max="16384" width="9.140625" style="1"/>
  </cols>
  <sheetData>
    <row r="1" spans="1:7" ht="30" customHeight="1">
      <c r="A1" s="4" t="s">
        <v>7</v>
      </c>
      <c r="B1" s="3" t="s">
        <v>8</v>
      </c>
      <c r="C1" s="4" t="s">
        <v>9</v>
      </c>
      <c r="D1" s="4" t="s">
        <v>10</v>
      </c>
      <c r="E1" s="5" t="s">
        <v>11</v>
      </c>
      <c r="F1" s="5" t="s">
        <v>12</v>
      </c>
      <c r="G1" s="3" t="s">
        <v>8</v>
      </c>
    </row>
    <row r="2" spans="1:7" ht="50.1" customHeight="1">
      <c r="A2" s="2">
        <v>100</v>
      </c>
      <c r="B2" s="8" t="s">
        <v>13</v>
      </c>
      <c r="C2" s="2" t="s">
        <v>14</v>
      </c>
      <c r="D2" s="2">
        <v>1901</v>
      </c>
      <c r="E2" s="6" t="s">
        <v>15</v>
      </c>
      <c r="F2" s="7" t="s">
        <v>16</v>
      </c>
      <c r="G2" s="8" t="s">
        <v>13</v>
      </c>
    </row>
    <row r="3" spans="1:7" ht="50.1" customHeight="1">
      <c r="A3" s="2">
        <v>101</v>
      </c>
      <c r="B3" s="8" t="s">
        <v>17</v>
      </c>
      <c r="C3" s="2" t="s">
        <v>18</v>
      </c>
      <c r="D3" s="2">
        <v>1916</v>
      </c>
      <c r="E3" s="7" t="s">
        <v>19</v>
      </c>
      <c r="F3" s="7" t="s">
        <v>20</v>
      </c>
      <c r="G3" s="8" t="s">
        <v>17</v>
      </c>
    </row>
    <row r="4" spans="1:7" ht="50.1" customHeight="1">
      <c r="A4" s="2">
        <v>102</v>
      </c>
      <c r="B4" s="8" t="s">
        <v>21</v>
      </c>
      <c r="C4" s="2" t="s">
        <v>22</v>
      </c>
      <c r="D4" s="2">
        <v>1859</v>
      </c>
      <c r="E4" s="7" t="s">
        <v>23</v>
      </c>
      <c r="F4" s="7" t="s">
        <v>24</v>
      </c>
      <c r="G4" s="8" t="s">
        <v>21</v>
      </c>
    </row>
    <row r="5" spans="1:7" ht="50.1" customHeight="1">
      <c r="A5" s="2">
        <v>103</v>
      </c>
      <c r="B5" s="9" t="s">
        <v>25</v>
      </c>
      <c r="C5" s="2" t="s">
        <v>26</v>
      </c>
      <c r="D5" s="2" t="s">
        <v>27</v>
      </c>
      <c r="E5" s="7" t="s">
        <v>28</v>
      </c>
      <c r="F5" s="7" t="s">
        <v>29</v>
      </c>
      <c r="G5" s="8" t="s">
        <v>25</v>
      </c>
    </row>
    <row r="6" spans="1:7" ht="50.1" customHeight="1">
      <c r="A6" s="2">
        <v>104</v>
      </c>
      <c r="B6" s="10" t="s">
        <v>30</v>
      </c>
      <c r="C6" s="2" t="s">
        <v>31</v>
      </c>
      <c r="D6" s="2">
        <v>1895</v>
      </c>
      <c r="E6" s="7" t="s">
        <v>32</v>
      </c>
      <c r="F6" s="7" t="s">
        <v>33</v>
      </c>
      <c r="G6" s="8" t="s">
        <v>30</v>
      </c>
    </row>
    <row r="7" spans="1:7" ht="50.1" customHeight="1">
      <c r="A7" s="2">
        <v>105</v>
      </c>
      <c r="B7" s="11" t="s">
        <v>34</v>
      </c>
      <c r="C7" s="2" t="s">
        <v>35</v>
      </c>
      <c r="D7" s="2">
        <v>1900</v>
      </c>
      <c r="E7" s="7" t="s">
        <v>36</v>
      </c>
      <c r="F7" s="7" t="s">
        <v>37</v>
      </c>
      <c r="G7" s="8" t="s">
        <v>34</v>
      </c>
    </row>
    <row r="8" spans="1:7" ht="50.1" customHeight="1">
      <c r="A8" s="2">
        <v>106</v>
      </c>
      <c r="B8" s="11" t="s">
        <v>38</v>
      </c>
      <c r="C8" s="2" t="s">
        <v>39</v>
      </c>
      <c r="D8" s="2">
        <v>1906</v>
      </c>
      <c r="E8" s="7" t="s">
        <v>40</v>
      </c>
      <c r="F8" s="7" t="s">
        <v>41</v>
      </c>
      <c r="G8" s="8" t="s">
        <v>38</v>
      </c>
    </row>
    <row r="9" spans="1:7" ht="50.1" customHeight="1">
      <c r="A9" s="2">
        <v>107</v>
      </c>
      <c r="B9" s="11" t="s">
        <v>42</v>
      </c>
      <c r="C9" s="2" t="s">
        <v>43</v>
      </c>
      <c r="D9" s="2">
        <v>1994</v>
      </c>
      <c r="E9" s="7" t="s">
        <v>44</v>
      </c>
      <c r="F9" s="7" t="s">
        <v>45</v>
      </c>
      <c r="G9" s="8" t="s">
        <v>42</v>
      </c>
    </row>
    <row r="10" spans="1:7" ht="50.1" customHeight="1">
      <c r="A10" s="2">
        <v>108</v>
      </c>
      <c r="B10" s="11" t="s">
        <v>46</v>
      </c>
      <c r="C10" s="2" t="s">
        <v>47</v>
      </c>
      <c r="D10" s="2">
        <v>1960</v>
      </c>
      <c r="E10" s="7" t="s">
        <v>48</v>
      </c>
      <c r="F10" s="7" t="s">
        <v>49</v>
      </c>
      <c r="G10" s="8" t="s">
        <v>46</v>
      </c>
    </row>
  </sheetData>
  <conditionalFormatting sqref="C2">
    <cfRule type="expression" dxfId="1" priority="11">
      <formula>C2=#REF!</formula>
    </cfRule>
  </conditionalFormatting>
  <conditionalFormatting sqref="C1:C1048576">
    <cfRule type="expression" dxfId="0" priority="10">
      <formula>#REF!</formula>
    </cfRule>
  </conditionalFormatting>
  <hyperlinks>
    <hyperlink ref="F5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23D5FA4B05B8489B10CD0EDE2704B7" ma:contentTypeVersion="7" ma:contentTypeDescription="Crie um novo documento." ma:contentTypeScope="" ma:versionID="c2ee4336acb8dc93d608883257db281c">
  <xsd:schema xmlns:xsd="http://www.w3.org/2001/XMLSchema" xmlns:xs="http://www.w3.org/2001/XMLSchema" xmlns:p="http://schemas.microsoft.com/office/2006/metadata/properties" xmlns:ns2="41852d0b-f7b9-43b2-9d99-1f2192465ec5" targetNamespace="http://schemas.microsoft.com/office/2006/metadata/properties" ma:root="true" ma:fieldsID="7f80b71f2bc18ccbc47c4af5e324fe10" ns2:_="">
    <xsd:import namespace="41852d0b-f7b9-43b2-9d99-1f2192465e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52d0b-f7b9-43b2-9d99-1f2192465e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C99411-AAE6-4B38-BDD8-F52E0D19082A}"/>
</file>

<file path=customXml/itemProps2.xml><?xml version="1.0" encoding="utf-8"?>
<ds:datastoreItem xmlns:ds="http://schemas.openxmlformats.org/officeDocument/2006/customXml" ds:itemID="{586EA443-DD7D-4012-8A1D-6C682E5E9B9A}"/>
</file>

<file path=customXml/itemProps3.xml><?xml version="1.0" encoding="utf-8"?>
<ds:datastoreItem xmlns:ds="http://schemas.openxmlformats.org/officeDocument/2006/customXml" ds:itemID="{2E52739F-DDA5-4297-80E8-2056B1E52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Márcio</dc:creator>
  <cp:keywords/>
  <dc:description/>
  <cp:lastModifiedBy/>
  <cp:revision/>
  <dcterms:created xsi:type="dcterms:W3CDTF">2021-03-22T19:56:12Z</dcterms:created>
  <dcterms:modified xsi:type="dcterms:W3CDTF">2021-04-21T01:32:32Z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0x0101008523D5FA4B05B8489B10CD0EDE2704B7</vt:lpwstr>
  </property>
</Properties>
</file>